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chel.carballo\OneDrive\@ Docs et Projets Persos\Landouge Loisirs\2019 -2020\"/>
    </mc:Choice>
  </mc:AlternateContent>
  <xr:revisionPtr revIDLastSave="0" documentId="13_ncr:1_{F8D95837-7B8C-4E52-BC0D-A3FCAB6648A7}" xr6:coauthVersionLast="41" xr6:coauthVersionMax="41" xr10:uidLastSave="{00000000-0000-0000-0000-000000000000}"/>
  <bookViews>
    <workbookView xWindow="-120" yWindow="-120" windowWidth="24240" windowHeight="13140" xr2:uid="{11E25647-DF2F-49C3-A48E-5B809322F2D6}"/>
  </bookViews>
  <sheets>
    <sheet name="Feuil1" sheetId="1" r:id="rId1"/>
    <sheet name="Datas" sheetId="2" r:id="rId2"/>
  </sheets>
  <externalReferences>
    <externalReference r:id="rId3"/>
  </externalReferences>
  <definedNames>
    <definedName name="Nbre">[1]Datas!$A$1:$A$6</definedName>
    <definedName name="NON">[1]Datas!$C$1:$C$2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43" i="1" s="1"/>
  <c r="D41" i="1"/>
  <c r="D30" i="1"/>
  <c r="D31" i="1" s="1"/>
  <c r="D28" i="1" l="1"/>
  <c r="D17" i="1" l="1"/>
  <c r="D35" i="1" l="1"/>
  <c r="D36" i="1"/>
  <c r="D37" i="1"/>
  <c r="D38" i="1"/>
  <c r="D39" i="1"/>
  <c r="D34" i="1"/>
  <c r="D23" i="1"/>
  <c r="D24" i="1"/>
  <c r="D25" i="1"/>
  <c r="D26" i="1"/>
  <c r="D22" i="1"/>
  <c r="D27" i="1" l="1"/>
  <c r="D29" i="1" s="1"/>
  <c r="D40" i="1"/>
</calcChain>
</file>

<file path=xl/sharedStrings.xml><?xml version="1.0" encoding="utf-8"?>
<sst xmlns="http://schemas.openxmlformats.org/spreadsheetml/2006/main" count="58" uniqueCount="49">
  <si>
    <t>Adulte/Adolescent en chambre double ou triple</t>
  </si>
  <si>
    <t>Prix</t>
  </si>
  <si>
    <t>Nbre</t>
  </si>
  <si>
    <t>Total</t>
  </si>
  <si>
    <t>Enfant de -12 ans (né après le 01/01/2008)</t>
  </si>
  <si>
    <t>Adulte/Adolescent en chambre individuelle</t>
  </si>
  <si>
    <t>Hébergement 5 nuits 1/2 pension et ski 5 jours</t>
  </si>
  <si>
    <t>Réduction Enfant de -12 ans sans forfait</t>
  </si>
  <si>
    <t>Liste participants</t>
  </si>
  <si>
    <t>OUI</t>
  </si>
  <si>
    <t>NON</t>
  </si>
  <si>
    <t>Sous-total Hébergement/Forfait</t>
  </si>
  <si>
    <t>nom section/association</t>
  </si>
  <si>
    <t>Options facultatives séjour ski</t>
  </si>
  <si>
    <t>Assurance incluse dans le forfait 5 jours (adulte ou enfant)</t>
  </si>
  <si>
    <t>loc. de matériel ski et casque enfant 5 jours</t>
  </si>
  <si>
    <t>loc. de matériel surf et casque enfant 5 jours</t>
  </si>
  <si>
    <t>loc. de matériel ski adulte/adolescent 5 jours</t>
  </si>
  <si>
    <t>loc. de matériel surf adulte/adolescent 5 jours</t>
  </si>
  <si>
    <t>loc. casque adulte/adolescent 5 jours</t>
  </si>
  <si>
    <t>Sous-total Options</t>
  </si>
  <si>
    <t>Total Séjour</t>
  </si>
  <si>
    <t>Formulaire inscription séjour Baqueira Beret 5 jours</t>
  </si>
  <si>
    <t>Date de naissance*</t>
  </si>
  <si>
    <t>Landouge Loisirs Section Montagne</t>
  </si>
  <si>
    <t>Covoiturage</t>
  </si>
  <si>
    <t>Proposition ou demande de covoiturage</t>
  </si>
  <si>
    <t>Place(s) disponible(s)
ou souhaitéé(s)</t>
  </si>
  <si>
    <r>
      <t xml:space="preserve">Si OUI préciser en tant que </t>
    </r>
    <r>
      <rPr>
        <b/>
        <sz val="11"/>
        <color theme="1"/>
        <rFont val="Calibri"/>
        <family val="2"/>
        <scheme val="minor"/>
      </rPr>
      <t>conducteur</t>
    </r>
    <r>
      <rPr>
        <sz val="11"/>
        <color theme="1"/>
        <rFont val="Calibri"/>
        <family val="2"/>
        <scheme val="minor"/>
      </rPr>
      <t xml:space="preserve"> (de son véhicule) ou </t>
    </r>
    <r>
      <rPr>
        <b/>
        <sz val="11"/>
        <color theme="1"/>
        <rFont val="Calibri"/>
        <family val="2"/>
        <scheme val="minor"/>
      </rPr>
      <t>passager</t>
    </r>
    <r>
      <rPr>
        <sz val="11"/>
        <color theme="1"/>
        <rFont val="Calibri"/>
        <family val="2"/>
        <scheme val="minor"/>
      </rPr>
      <t xml:space="preserve"> (avec partage des frais) </t>
    </r>
  </si>
  <si>
    <t>Conducteur</t>
  </si>
  <si>
    <t>Passager</t>
  </si>
  <si>
    <t>* : informations obligatoires. Pour le numéro de tél et le mél, les renseigner pour au moins une personne responsable (majeure)</t>
  </si>
  <si>
    <t>Déjà adhérent à Landouge Loisirs via**</t>
  </si>
  <si>
    <t>Tél. (responsable*)</t>
  </si>
  <si>
    <t>Mél (responsable*)</t>
  </si>
  <si>
    <t>Nom Prénom *</t>
  </si>
  <si>
    <t>** : pour les personnes déjà adhérentes à Landouge Loisirs, préciser le nom de l'association/section concernée</t>
  </si>
  <si>
    <t>Nbre***</t>
  </si>
  <si>
    <t>Compléter les cases en gris</t>
  </si>
  <si>
    <t>Adhésion à Landouge Loisirs (une par participant)</t>
  </si>
  <si>
    <t>*** : déduire le nombre de particpants déjà adhérents à une association/section de Landouge Loisirs</t>
  </si>
  <si>
    <t>Sous-Total Séjour (hors option location matériel)</t>
  </si>
  <si>
    <t>Du dimanche 1er mars au vendredi 6 mars 2020</t>
  </si>
  <si>
    <t>Réduction Adulte/Adolescent sans forfait</t>
  </si>
  <si>
    <t>Assurance annulation du séjour pour une annulation jusqu'à 7 jours avant le séjour (facultative mais non remboursable - choisir OUI ou NON )</t>
  </si>
  <si>
    <t>Acompte séjour à verser pour réservation</t>
  </si>
  <si>
    <t>Versement total à effectuer au moment de la réservation - acompte séjour et éventuelle(s) adhésion(s)</t>
  </si>
  <si>
    <t>Total Séjour + adhésion pour paiement en 1 fois</t>
  </si>
  <si>
    <t>Solde restant à verser au plus tard le 01/02/2020 (1 mois avant le départ) pour paiement en 2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</si>
</sst>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10" fillId="0" borderId="0" xfId="0" applyFont="1"/>
    <xf numFmtId="0" fontId="0" fillId="2" borderId="1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7" fillId="0" borderId="1" xfId="0" applyFont="1" applyBorder="1" applyProtection="1"/>
    <xf numFmtId="0" fontId="2" fillId="0" borderId="1" xfId="0" applyFont="1" applyBorder="1" applyProtection="1"/>
    <xf numFmtId="0" fontId="2" fillId="0" borderId="1" xfId="0" applyFont="1" applyFill="1" applyBorder="1" applyProtection="1"/>
    <xf numFmtId="0" fontId="2" fillId="0" borderId="0" xfId="0" applyFont="1" applyAlignment="1" applyProtection="1">
      <alignment horizontal="left"/>
    </xf>
    <xf numFmtId="0" fontId="7" fillId="0" borderId="6" xfId="0" applyFont="1" applyBorder="1" applyProtection="1"/>
    <xf numFmtId="0" fontId="7" fillId="0" borderId="1" xfId="0" applyFont="1" applyBorder="1" applyAlignment="1" applyProtection="1">
      <alignment horizontal="left"/>
    </xf>
    <xf numFmtId="8" fontId="2" fillId="0" borderId="1" xfId="0" applyNumberFormat="1" applyFont="1" applyBorder="1" applyAlignment="1" applyProtection="1">
      <alignment horizontal="left"/>
    </xf>
    <xf numFmtId="0" fontId="0" fillId="0" borderId="1" xfId="0" applyBorder="1" applyProtection="1"/>
    <xf numFmtId="6" fontId="0" fillId="0" borderId="1" xfId="0" applyNumberFormat="1" applyBorder="1" applyProtection="1"/>
    <xf numFmtId="6" fontId="2" fillId="0" borderId="1" xfId="0" applyNumberFormat="1" applyFont="1" applyBorder="1" applyProtection="1"/>
    <xf numFmtId="0" fontId="5" fillId="0" borderId="1" xfId="0" applyFont="1" applyBorder="1" applyProtection="1"/>
    <xf numFmtId="0" fontId="10" fillId="0" borderId="0" xfId="0" applyFont="1" applyProtection="1"/>
    <xf numFmtId="0" fontId="2" fillId="0" borderId="0" xfId="0" applyFont="1" applyProtection="1"/>
    <xf numFmtId="164" fontId="0" fillId="0" borderId="0" xfId="0" applyNumberFormat="1" applyProtection="1"/>
    <xf numFmtId="0" fontId="0" fillId="0" borderId="0" xfId="0" applyBorder="1" applyProtection="1"/>
    <xf numFmtId="0" fontId="0" fillId="0" borderId="1" xfId="0" applyBorder="1" applyAlignment="1" applyProtection="1">
      <alignment horizontal="right"/>
    </xf>
    <xf numFmtId="14" fontId="0" fillId="2" borderId="1" xfId="0" applyNumberFormat="1" applyFill="1" applyBorder="1" applyProtection="1">
      <protection locked="0"/>
    </xf>
    <xf numFmtId="0" fontId="2" fillId="0" borderId="5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5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0" fontId="15" fillId="0" borderId="1" xfId="0" applyFont="1" applyBorder="1" applyProtection="1"/>
    <xf numFmtId="0" fontId="16" fillId="0" borderId="2" xfId="0" applyFont="1" applyBorder="1" applyAlignment="1" applyProtection="1">
      <alignment horizontal="left"/>
    </xf>
    <xf numFmtId="0" fontId="16" fillId="0" borderId="3" xfId="0" applyFont="1" applyBorder="1" applyAlignment="1" applyProtection="1">
      <alignment horizontal="left"/>
    </xf>
    <xf numFmtId="0" fontId="16" fillId="0" borderId="4" xfId="0" applyFont="1" applyBorder="1" applyAlignment="1" applyProtection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3" borderId="1" xfId="0" applyFont="1" applyFill="1" applyBorder="1" applyProtection="1">
      <protection locked="0"/>
    </xf>
    <xf numFmtId="9" fontId="15" fillId="0" borderId="1" xfId="0" applyNumberFormat="1" applyFont="1" applyBorder="1" applyProtection="1"/>
    <xf numFmtId="6" fontId="15" fillId="0" borderId="1" xfId="0" applyNumberFormat="1" applyFont="1" applyBorder="1" applyProtection="1"/>
    <xf numFmtId="8" fontId="16" fillId="0" borderId="1" xfId="0" applyNumberFormat="1" applyFont="1" applyBorder="1" applyProtection="1"/>
    <xf numFmtId="0" fontId="17" fillId="0" borderId="0" xfId="0" applyFont="1" applyAlignment="1" applyProtection="1">
      <alignment horizontal="center"/>
    </xf>
    <xf numFmtId="8" fontId="6" fillId="0" borderId="1" xfId="0" applyNumberFormat="1" applyFont="1" applyBorder="1" applyProtection="1"/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8" fontId="14" fillId="0" borderId="1" xfId="0" applyNumberFormat="1" applyFont="1" applyBorder="1" applyProtection="1"/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chel.carballo\OneDrive\@%20Docs%20et%20Projets%20Persos\Landouge%20Loisirs\2018%20-%202019\Sejour%202%20-%20Sem2%20-%204J\Inscriptions\2019_S2_4j_DP_Boi-Taull_Details_Pre-Inscrip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ppartement 1"/>
      <sheetName val="Datas"/>
      <sheetName val="Juillard 1"/>
      <sheetName val="Juillard 2"/>
      <sheetName val="Juillard 3"/>
      <sheetName val="Bonnat"/>
      <sheetName val="Petit"/>
      <sheetName val="José"/>
      <sheetName val="Lagny"/>
      <sheetName val="Voisin"/>
      <sheetName val="Bize"/>
    </sheetNames>
    <sheetDataSet>
      <sheetData sheetId="0"/>
      <sheetData sheetId="1">
        <row r="1">
          <cell r="A1">
            <v>0</v>
          </cell>
          <cell r="C1" t="str">
            <v>NON</v>
          </cell>
        </row>
        <row r="2">
          <cell r="A2">
            <v>1</v>
          </cell>
          <cell r="C2" t="str">
            <v>OUI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3D86-AD65-4508-9D48-8F16969CFBDF}">
  <dimension ref="A1:E49"/>
  <sheetViews>
    <sheetView tabSelected="1" workbookViewId="0">
      <selection activeCell="A8" sqref="A8"/>
    </sheetView>
  </sheetViews>
  <sheetFormatPr baseColWidth="10" defaultRowHeight="15" x14ac:dyDescent="0.25"/>
  <cols>
    <col min="1" max="1" width="89" bestFit="1" customWidth="1"/>
    <col min="2" max="2" width="22.85546875" bestFit="1" customWidth="1"/>
    <col min="3" max="3" width="18" bestFit="1" customWidth="1"/>
    <col min="4" max="4" width="20.42578125" customWidth="1"/>
    <col min="5" max="5" width="42.140625" customWidth="1"/>
    <col min="6" max="6" width="33.7109375" customWidth="1"/>
    <col min="7" max="7" width="29.140625" customWidth="1"/>
  </cols>
  <sheetData>
    <row r="1" spans="1:5" ht="31.5" x14ac:dyDescent="0.5">
      <c r="A1" s="27" t="s">
        <v>24</v>
      </c>
      <c r="B1" s="27"/>
      <c r="C1" s="27"/>
      <c r="D1" s="27"/>
      <c r="E1" s="27"/>
    </row>
    <row r="2" spans="1:5" ht="26.25" x14ac:dyDescent="0.4">
      <c r="A2" s="37" t="s">
        <v>22</v>
      </c>
      <c r="B2" s="37"/>
      <c r="C2" s="37"/>
      <c r="D2" s="37"/>
      <c r="E2" s="37"/>
    </row>
    <row r="3" spans="1:5" ht="26.25" x14ac:dyDescent="0.4">
      <c r="A3" s="53" t="s">
        <v>42</v>
      </c>
      <c r="B3" s="53"/>
      <c r="C3" s="53"/>
      <c r="D3" s="53"/>
      <c r="E3" s="53"/>
    </row>
    <row r="4" spans="1:5" ht="15" customHeight="1" x14ac:dyDescent="0.25">
      <c r="A4" s="28" t="s">
        <v>38</v>
      </c>
      <c r="B4" s="29"/>
      <c r="C4" s="29"/>
      <c r="D4" s="29"/>
      <c r="E4" s="29"/>
    </row>
    <row r="5" spans="1:5" x14ac:dyDescent="0.25">
      <c r="A5" s="8"/>
      <c r="B5" s="8"/>
      <c r="C5" s="8"/>
      <c r="D5" s="8"/>
      <c r="E5" s="8"/>
    </row>
    <row r="6" spans="1:5" ht="18.75" x14ac:dyDescent="0.3">
      <c r="A6" s="9" t="s">
        <v>8</v>
      </c>
      <c r="B6" s="8"/>
      <c r="C6" s="8"/>
      <c r="D6" s="8"/>
      <c r="E6" s="8"/>
    </row>
    <row r="7" spans="1:5" x14ac:dyDescent="0.25">
      <c r="A7" s="10" t="s">
        <v>35</v>
      </c>
      <c r="B7" s="10" t="s">
        <v>23</v>
      </c>
      <c r="C7" s="10" t="s">
        <v>33</v>
      </c>
      <c r="D7" s="11" t="s">
        <v>34</v>
      </c>
      <c r="E7" s="11" t="s">
        <v>32</v>
      </c>
    </row>
    <row r="8" spans="1:5" x14ac:dyDescent="0.25">
      <c r="A8" s="5"/>
      <c r="B8" s="5"/>
      <c r="C8" s="25"/>
      <c r="D8" s="5"/>
      <c r="E8" s="5" t="s">
        <v>12</v>
      </c>
    </row>
    <row r="9" spans="1:5" x14ac:dyDescent="0.25">
      <c r="A9" s="5"/>
      <c r="B9" s="5"/>
      <c r="C9" s="5"/>
      <c r="D9" s="5"/>
      <c r="E9" s="5" t="s">
        <v>12</v>
      </c>
    </row>
    <row r="10" spans="1:5" x14ac:dyDescent="0.25">
      <c r="A10" s="5"/>
      <c r="B10" s="5"/>
      <c r="C10" s="5"/>
      <c r="D10" s="5"/>
      <c r="E10" s="5" t="s">
        <v>12</v>
      </c>
    </row>
    <row r="11" spans="1:5" x14ac:dyDescent="0.25">
      <c r="A11" s="5"/>
      <c r="B11" s="5"/>
      <c r="C11" s="5"/>
      <c r="D11" s="5"/>
      <c r="E11" s="5" t="s">
        <v>12</v>
      </c>
    </row>
    <row r="12" spans="1:5" x14ac:dyDescent="0.25">
      <c r="A12" s="5"/>
      <c r="B12" s="5"/>
      <c r="C12" s="5"/>
      <c r="D12" s="5"/>
      <c r="E12" s="5" t="s">
        <v>12</v>
      </c>
    </row>
    <row r="13" spans="1:5" x14ac:dyDescent="0.25">
      <c r="A13" s="5"/>
      <c r="B13" s="5"/>
      <c r="C13" s="5"/>
      <c r="D13" s="5"/>
      <c r="E13" s="5" t="s">
        <v>12</v>
      </c>
    </row>
    <row r="14" spans="1:5" x14ac:dyDescent="0.25">
      <c r="A14" s="26" t="s">
        <v>31</v>
      </c>
      <c r="B14" s="26"/>
      <c r="C14" s="26"/>
      <c r="D14" s="26"/>
      <c r="E14" s="26"/>
    </row>
    <row r="15" spans="1:5" x14ac:dyDescent="0.25">
      <c r="A15" s="36" t="s">
        <v>36</v>
      </c>
      <c r="B15" s="36"/>
      <c r="C15" s="36"/>
      <c r="D15" s="36"/>
      <c r="E15" s="36"/>
    </row>
    <row r="16" spans="1:5" ht="18.75" x14ac:dyDescent="0.3">
      <c r="A16" s="12"/>
      <c r="B16" s="13" t="s">
        <v>1</v>
      </c>
      <c r="C16" s="13" t="s">
        <v>37</v>
      </c>
      <c r="D16" s="13" t="s">
        <v>3</v>
      </c>
      <c r="E16" s="12"/>
    </row>
    <row r="17" spans="1:5" ht="18.75" x14ac:dyDescent="0.3">
      <c r="A17" s="14" t="s">
        <v>39</v>
      </c>
      <c r="B17" s="15">
        <v>7</v>
      </c>
      <c r="C17" s="7"/>
      <c r="D17" s="15">
        <f>B17*C17</f>
        <v>0</v>
      </c>
      <c r="E17" s="12"/>
    </row>
    <row r="18" spans="1:5" x14ac:dyDescent="0.25">
      <c r="A18" s="12" t="s">
        <v>40</v>
      </c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x14ac:dyDescent="0.25">
      <c r="A20" s="12"/>
      <c r="B20" s="12"/>
      <c r="C20" s="12"/>
      <c r="D20" s="12"/>
      <c r="E20" s="12"/>
    </row>
    <row r="21" spans="1:5" ht="18.75" x14ac:dyDescent="0.3">
      <c r="A21" s="9" t="s">
        <v>6</v>
      </c>
      <c r="B21" s="9" t="s">
        <v>1</v>
      </c>
      <c r="C21" s="9" t="s">
        <v>2</v>
      </c>
      <c r="D21" s="9" t="s">
        <v>3</v>
      </c>
      <c r="E21" s="8"/>
    </row>
    <row r="22" spans="1:5" x14ac:dyDescent="0.25">
      <c r="A22" s="16" t="s">
        <v>0</v>
      </c>
      <c r="B22" s="17">
        <v>450</v>
      </c>
      <c r="C22" s="5"/>
      <c r="D22" s="17">
        <f>B22*C22</f>
        <v>0</v>
      </c>
      <c r="E22" s="8"/>
    </row>
    <row r="23" spans="1:5" x14ac:dyDescent="0.25">
      <c r="A23" s="16" t="s">
        <v>5</v>
      </c>
      <c r="B23" s="17">
        <v>500</v>
      </c>
      <c r="C23" s="5"/>
      <c r="D23" s="17">
        <f t="shared" ref="D23:D26" si="0">B23*C23</f>
        <v>0</v>
      </c>
      <c r="E23" s="8"/>
    </row>
    <row r="24" spans="1:5" x14ac:dyDescent="0.25">
      <c r="A24" s="16" t="s">
        <v>4</v>
      </c>
      <c r="B24" s="17">
        <v>350</v>
      </c>
      <c r="C24" s="5"/>
      <c r="D24" s="17">
        <f t="shared" si="0"/>
        <v>0</v>
      </c>
      <c r="E24" s="8"/>
    </row>
    <row r="25" spans="1:5" x14ac:dyDescent="0.25">
      <c r="A25" s="16" t="s">
        <v>43</v>
      </c>
      <c r="B25" s="17">
        <v>-200</v>
      </c>
      <c r="C25" s="5"/>
      <c r="D25" s="17">
        <f t="shared" si="0"/>
        <v>0</v>
      </c>
      <c r="E25" s="8"/>
    </row>
    <row r="26" spans="1:5" x14ac:dyDescent="0.25">
      <c r="A26" s="16" t="s">
        <v>7</v>
      </c>
      <c r="B26" s="17">
        <v>-120</v>
      </c>
      <c r="C26" s="5"/>
      <c r="D26" s="17">
        <f t="shared" si="0"/>
        <v>0</v>
      </c>
      <c r="E26" s="8"/>
    </row>
    <row r="27" spans="1:5" x14ac:dyDescent="0.25">
      <c r="A27" s="10" t="s">
        <v>11</v>
      </c>
      <c r="B27" s="10"/>
      <c r="C27" s="6"/>
      <c r="D27" s="18">
        <f>SUM(D22:D26)</f>
        <v>0</v>
      </c>
      <c r="E27" s="8"/>
    </row>
    <row r="28" spans="1:5" ht="31.5" x14ac:dyDescent="0.25">
      <c r="A28" s="38" t="s">
        <v>44</v>
      </c>
      <c r="B28" s="39">
        <v>0.1</v>
      </c>
      <c r="C28" s="1" t="s">
        <v>10</v>
      </c>
      <c r="D28" s="40">
        <f>IF(C28="NON",0,D27*B28)</f>
        <v>0</v>
      </c>
      <c r="E28" s="8"/>
    </row>
    <row r="29" spans="1:5" ht="21" x14ac:dyDescent="0.35">
      <c r="A29" s="46" t="s">
        <v>41</v>
      </c>
      <c r="B29" s="47"/>
      <c r="C29" s="48"/>
      <c r="D29" s="41">
        <f>D27+D28</f>
        <v>0</v>
      </c>
      <c r="E29" s="8"/>
    </row>
    <row r="30" spans="1:5" x14ac:dyDescent="0.25">
      <c r="A30" s="42" t="s">
        <v>45</v>
      </c>
      <c r="B30" s="50">
        <v>0.1</v>
      </c>
      <c r="C30" s="49"/>
      <c r="D30" s="51">
        <f>D29*B30</f>
        <v>0</v>
      </c>
      <c r="E30" s="8"/>
    </row>
    <row r="31" spans="1:5" ht="18.75" x14ac:dyDescent="0.3">
      <c r="A31" s="43" t="s">
        <v>46</v>
      </c>
      <c r="B31" s="44"/>
      <c r="C31" s="45"/>
      <c r="D31" s="52">
        <f>D17+D30</f>
        <v>0</v>
      </c>
      <c r="E31" s="8"/>
    </row>
    <row r="32" spans="1:5" x14ac:dyDescent="0.25">
      <c r="A32" s="8"/>
      <c r="B32" s="8"/>
      <c r="C32" s="8"/>
      <c r="D32" s="8"/>
      <c r="E32" s="8"/>
    </row>
    <row r="33" spans="1:5" ht="15.75" x14ac:dyDescent="0.25">
      <c r="A33" s="19" t="s">
        <v>13</v>
      </c>
      <c r="B33" s="8"/>
      <c r="C33" s="8"/>
      <c r="D33" s="8"/>
      <c r="E33" s="8"/>
    </row>
    <row r="34" spans="1:5" x14ac:dyDescent="0.25">
      <c r="A34" s="16" t="s">
        <v>14</v>
      </c>
      <c r="B34" s="17">
        <v>12</v>
      </c>
      <c r="C34" s="5"/>
      <c r="D34" s="17">
        <f>B34*C34</f>
        <v>0</v>
      </c>
      <c r="E34" s="8"/>
    </row>
    <row r="35" spans="1:5" x14ac:dyDescent="0.25">
      <c r="A35" s="16" t="s">
        <v>15</v>
      </c>
      <c r="B35" s="17">
        <v>25</v>
      </c>
      <c r="C35" s="5"/>
      <c r="D35" s="17">
        <f t="shared" ref="D35:D39" si="1">B35*C35</f>
        <v>0</v>
      </c>
      <c r="E35" s="8"/>
    </row>
    <row r="36" spans="1:5" x14ac:dyDescent="0.25">
      <c r="A36" s="16" t="s">
        <v>16</v>
      </c>
      <c r="B36" s="17">
        <v>44</v>
      </c>
      <c r="C36" s="5"/>
      <c r="D36" s="17">
        <f t="shared" si="1"/>
        <v>0</v>
      </c>
      <c r="E36" s="8"/>
    </row>
    <row r="37" spans="1:5" x14ac:dyDescent="0.25">
      <c r="A37" s="16" t="s">
        <v>17</v>
      </c>
      <c r="B37" s="17">
        <v>30</v>
      </c>
      <c r="C37" s="5"/>
      <c r="D37" s="17">
        <f t="shared" si="1"/>
        <v>0</v>
      </c>
      <c r="E37" s="8"/>
    </row>
    <row r="38" spans="1:5" x14ac:dyDescent="0.25">
      <c r="A38" s="16" t="s">
        <v>18</v>
      </c>
      <c r="B38" s="17">
        <v>49</v>
      </c>
      <c r="C38" s="5"/>
      <c r="D38" s="17">
        <f t="shared" si="1"/>
        <v>0</v>
      </c>
      <c r="E38" s="8"/>
    </row>
    <row r="39" spans="1:5" x14ac:dyDescent="0.25">
      <c r="A39" s="16" t="s">
        <v>19</v>
      </c>
      <c r="B39" s="17">
        <v>5</v>
      </c>
      <c r="C39" s="5"/>
      <c r="D39" s="17">
        <f t="shared" si="1"/>
        <v>0</v>
      </c>
      <c r="E39" s="8"/>
    </row>
    <row r="40" spans="1:5" s="4" customFormat="1" ht="21" x14ac:dyDescent="0.35">
      <c r="A40" s="32" t="s">
        <v>20</v>
      </c>
      <c r="B40" s="33"/>
      <c r="C40" s="34"/>
      <c r="D40" s="18">
        <f>SUM(D34:D39)</f>
        <v>0</v>
      </c>
      <c r="E40" s="8"/>
    </row>
    <row r="41" spans="1:5" ht="21" x14ac:dyDescent="0.35">
      <c r="A41" s="35" t="s">
        <v>21</v>
      </c>
      <c r="B41" s="35"/>
      <c r="C41" s="35"/>
      <c r="D41" s="54">
        <f>D29+D40</f>
        <v>0</v>
      </c>
      <c r="E41" s="20"/>
    </row>
    <row r="42" spans="1:5" ht="21" x14ac:dyDescent="0.35">
      <c r="A42" s="55" t="s">
        <v>47</v>
      </c>
      <c r="B42" s="56"/>
      <c r="C42" s="57"/>
      <c r="D42" s="58">
        <f>D41+D17</f>
        <v>0</v>
      </c>
      <c r="E42" s="8"/>
    </row>
    <row r="43" spans="1:5" ht="21" x14ac:dyDescent="0.35">
      <c r="A43" s="59" t="s">
        <v>48</v>
      </c>
      <c r="B43" s="60"/>
      <c r="C43" s="61"/>
      <c r="D43" s="54">
        <f>D42-D31</f>
        <v>0</v>
      </c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21" t="s">
        <v>25</v>
      </c>
      <c r="B45" s="22"/>
      <c r="C45" s="8"/>
      <c r="D45" s="8"/>
      <c r="E45" s="8"/>
    </row>
    <row r="46" spans="1:5" ht="15.75" x14ac:dyDescent="0.25">
      <c r="A46" s="16" t="s">
        <v>26</v>
      </c>
      <c r="B46" s="1" t="s">
        <v>10</v>
      </c>
      <c r="C46" s="30" t="s">
        <v>27</v>
      </c>
      <c r="D46" s="23"/>
      <c r="E46" s="8"/>
    </row>
    <row r="47" spans="1:5" x14ac:dyDescent="0.25">
      <c r="A47" s="24" t="s">
        <v>28</v>
      </c>
      <c r="B47" s="2"/>
      <c r="C47" s="31"/>
      <c r="D47" s="3">
        <v>0</v>
      </c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</sheetData>
  <sheetProtection algorithmName="SHA-512" hashValue="obwJxucMZttgHr6CfvsupknkZzhLdTpmL7EgCG7pHeOpZo+4KiSNtHK0gpCNGxKzDrWHb4OcJQodzChT45KGOQ==" saltValue="vLQ2sgDJv96yd0Ys5ATFvQ==" spinCount="100000" sheet="1" objects="1" scenarios="1" selectLockedCells="1"/>
  <mergeCells count="12">
    <mergeCell ref="A14:E14"/>
    <mergeCell ref="A1:E1"/>
    <mergeCell ref="A4:E4"/>
    <mergeCell ref="C46:C47"/>
    <mergeCell ref="A40:C40"/>
    <mergeCell ref="A41:C41"/>
    <mergeCell ref="A31:C31"/>
    <mergeCell ref="A15:E15"/>
    <mergeCell ref="A2:E2"/>
    <mergeCell ref="A29:C29"/>
    <mergeCell ref="A3:E3"/>
    <mergeCell ref="A43:C43"/>
  </mergeCells>
  <dataValidations count="1">
    <dataValidation type="list" allowBlank="1" showInputMessage="1" showErrorMessage="1" sqref="D47" xr:uid="{8D037FD2-D893-410A-8B87-3D074648F867}">
      <formula1>Nbre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OUI/NON" xr:uid="{E02CBF50-20C6-4CE4-8E3B-945C0C274CE4}">
          <x14:formula1>
            <xm:f>Datas!$A$2:$A$3</xm:f>
          </x14:formula1>
          <xm:sqref>B46 C28</xm:sqref>
        </x14:dataValidation>
        <x14:dataValidation type="list" allowBlank="1" showInputMessage="1" showErrorMessage="1" xr:uid="{570C09E1-DED0-4DF6-A8A6-E78CC1C859DA}">
          <x14:formula1>
            <xm:f>Datas!$B$2:$B$3</xm:f>
          </x14:formula1>
          <xm:sqref>B47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A0E1-920A-4837-88B3-B006B0EAE474}">
  <dimension ref="A2:B3"/>
  <sheetViews>
    <sheetView workbookViewId="0">
      <selection sqref="A1:B3"/>
    </sheetView>
  </sheetViews>
  <sheetFormatPr baseColWidth="10" defaultRowHeight="15" x14ac:dyDescent="0.25"/>
  <sheetData>
    <row r="2" spans="1:2" x14ac:dyDescent="0.25">
      <c r="A2" t="s">
        <v>10</v>
      </c>
      <c r="B2" t="s">
        <v>29</v>
      </c>
    </row>
    <row r="3" spans="1:2" x14ac:dyDescent="0.25">
      <c r="A3" t="s">
        <v>9</v>
      </c>
      <c r="B3" t="s">
        <v>30</v>
      </c>
    </row>
  </sheetData>
  <sheetProtection algorithmName="SHA-512" hashValue="vtAR3UU8Sl8c+kogYTqEsGMafn1D+6+qb/8FfM9ewZaaG7cGJ5l4Uof2z6AP9ivoGwUW383WritFQvrkrqsRiw==" saltValue="gF0YU6J4Fnc0yZD7B5SSH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Datas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CARBALLO</dc:creator>
  <cp:lastModifiedBy>Michel CARBALLO</cp:lastModifiedBy>
  <dcterms:created xsi:type="dcterms:W3CDTF">2019-11-24T16:29:06Z</dcterms:created>
  <dcterms:modified xsi:type="dcterms:W3CDTF">2020-01-12T17:22:56Z</dcterms:modified>
</cp:coreProperties>
</file>